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çamento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<sst xmlns="http://schemas.openxmlformats.org/spreadsheetml/2006/main" count="58" uniqueCount="43">
  <si>
    <t xml:space="preserve">Planilha de Orçamento Mensal</t>
  </si>
  <si>
    <t xml:space="preserve">Diário do Investidor Iniciante — diariodoinvestidoriniciante.com</t>
  </si>
  <si>
    <t xml:space="preserve">Como usar: preencha só as células amarelas. Os totais, diferenças e percentuais são calculados sozinhos. Os valores de exemplo podem ser apagados.</t>
  </si>
  <si>
    <t xml:space="preserve">Mês de referência:</t>
  </si>
  <si>
    <t xml:space="preserve">Setembro/2026</t>
  </si>
  <si>
    <t xml:space="preserve">1. ENTRADAS</t>
  </si>
  <si>
    <t xml:space="preserve">Fonte de renda</t>
  </si>
  <si>
    <t xml:space="preserve">Valor (R$)</t>
  </si>
  <si>
    <t xml:space="preserve">Salário líquido</t>
  </si>
  <si>
    <t xml:space="preserve">Renda extra</t>
  </si>
  <si>
    <t xml:space="preserve">Outros</t>
  </si>
  <si>
    <t xml:space="preserve">Total de entradas</t>
  </si>
  <si>
    <t xml:space="preserve">2. GASTOS DO MÊS</t>
  </si>
  <si>
    <t xml:space="preserve">Categoria</t>
  </si>
  <si>
    <t xml:space="preserve">Tipo (50-30-20)</t>
  </si>
  <si>
    <t xml:space="preserve">Planejado (R$)</t>
  </si>
  <si>
    <t xml:space="preserve">Gasto real (R$)</t>
  </si>
  <si>
    <t xml:space="preserve">Diferença (R$)</t>
  </si>
  <si>
    <t xml:space="preserve">Moradia (aluguel, condomínio)</t>
  </si>
  <si>
    <t xml:space="preserve">Necessidade</t>
  </si>
  <si>
    <t xml:space="preserve">Contas (luz, água, internet, celular)</t>
  </si>
  <si>
    <t xml:space="preserve">Mercado</t>
  </si>
  <si>
    <t xml:space="preserve">Transporte</t>
  </si>
  <si>
    <t xml:space="preserve">Saúde (plano, farmácia)</t>
  </si>
  <si>
    <t xml:space="preserve">Educação</t>
  </si>
  <si>
    <t xml:space="preserve">Lazer e restaurantes</t>
  </si>
  <si>
    <t xml:space="preserve">Desejo</t>
  </si>
  <si>
    <t xml:space="preserve">Assinaturas (streaming, apps)</t>
  </si>
  <si>
    <t xml:space="preserve">Compras pessoais</t>
  </si>
  <si>
    <t xml:space="preserve">Delivery</t>
  </si>
  <si>
    <t xml:space="preserve">Reserva de emergência</t>
  </si>
  <si>
    <t xml:space="preserve">Futuro</t>
  </si>
  <si>
    <t xml:space="preserve">Investimentos</t>
  </si>
  <si>
    <t xml:space="preserve">Pagamento de dívidas</t>
  </si>
  <si>
    <t xml:space="preserve">Total de gastos</t>
  </si>
  <si>
    <t xml:space="preserve">3. RESUMO</t>
  </si>
  <si>
    <t xml:space="preserve">Sobra (ou falta) no mês</t>
  </si>
  <si>
    <t xml:space="preserve">Regra 50-30-20</t>
  </si>
  <si>
    <t xml:space="preserve">Meta</t>
  </si>
  <si>
    <t xml:space="preserve">Seu gasto real</t>
  </si>
  <si>
    <t xml:space="preserve">% da renda</t>
  </si>
  <si>
    <t xml:space="preserve">Referência da regra 50-30-20: 50% necessidades, 30% desejos, 20% futuro (reserva, investimentos, dívidas). Adapte à sua realidade.</t>
  </si>
  <si>
    <t xml:space="preserve">Material educativo. Não é recomendação de investimento.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</si>
</sst>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&quot;R$ &quot;#,##0.00;[RED]&quot;-R$ &quot;#,##0.00;\-"/>
    <numFmt numFmtId="166" formatCode="0%"/>
    <numFmt numFmtId="167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2E2A6B"/>
      <name val="Arial"/>
      <family val="0"/>
      <charset val="1"/>
    </font>
    <font>
      <sz val="10"/>
      <color rgb="FFB7800F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2"/>
      <color rgb="FF2E2A6B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i val="true"/>
      <sz val="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4CC"/>
        <bgColor rgb="FFFFFFFF"/>
      </patternFill>
    </fill>
    <fill>
      <patternFill patternType="solid">
        <fgColor rgb="FF2E2A6B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AD8F7"/>
      </left>
      <right style="thin">
        <color rgb="FFDAD8F7"/>
      </right>
      <top style="thin">
        <color rgb="FFDAD8F7"/>
      </top>
      <bottom style="thin">
        <color rgb="FFDAD8F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7800F"/>
      <rgbColor rgb="FF800080"/>
      <rgbColor rgb="FF008080"/>
      <rgbColor rgb="FFC0C0C0"/>
      <rgbColor rgb="FF808080"/>
      <rgbColor rgb="FF9999FF"/>
      <rgbColor rgb="FF993366"/>
      <rgbColor rgb="FFFFF4CC"/>
      <rgbColor rgb="FFCCFFFF"/>
      <rgbColor rgb="FF660066"/>
      <rgbColor rgb="FFFF8080"/>
      <rgbColor rgb="FF0066CC"/>
      <rgbColor rgb="FFDAD8F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E2A6B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4" min="2" style="0" width="18"/>
    <col collapsed="false" customWidth="true" hidden="false" outlineLevel="0" max="5" min="5" style="0" width="16"/>
    <col collapsed="false" customWidth="true" hidden="false" outlineLevel="0" max="6" min="6" style="0" width="4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30" hidden="false" customHeight="true" outlineLevel="0" collapsed="false">
      <c r="A3" s="3" t="s">
        <v>2</v>
      </c>
      <c r="B3" s="3"/>
      <c r="C3" s="3"/>
      <c r="D3" s="3"/>
      <c r="E3" s="3"/>
    </row>
    <row r="5" customFormat="false" ht="15" hidden="false" customHeight="false" outlineLevel="0" collapsed="false">
      <c r="A5" s="4" t="s">
        <v>3</v>
      </c>
      <c r="B5" s="5" t="s">
        <v>4</v>
      </c>
    </row>
    <row r="7" customFormat="false" ht="15" hidden="false" customHeight="false" outlineLevel="0" collapsed="false">
      <c r="A7" s="6" t="s">
        <v>5</v>
      </c>
    </row>
    <row r="8" customFormat="false" ht="15" hidden="false" customHeight="false" outlineLevel="0" collapsed="false">
      <c r="A8" s="7" t="s">
        <v>6</v>
      </c>
      <c r="B8" s="7" t="s">
        <v>7</v>
      </c>
    </row>
    <row r="9" customFormat="false" ht="15" hidden="false" customHeight="false" outlineLevel="0" collapsed="false">
      <c r="A9" s="8" t="s">
        <v>8</v>
      </c>
      <c r="B9" s="9" t="n">
        <v>3200</v>
      </c>
    </row>
    <row r="10" customFormat="false" ht="15" hidden="false" customHeight="false" outlineLevel="0" collapsed="false">
      <c r="A10" s="8" t="s">
        <v>9</v>
      </c>
      <c r="B10" s="9" t="n">
        <v>400</v>
      </c>
    </row>
    <row r="11" customFormat="false" ht="15" hidden="false" customHeight="false" outlineLevel="0" collapsed="false">
      <c r="A11" s="8" t="s">
        <v>10</v>
      </c>
      <c r="B11" s="9" t="n">
        <v>0</v>
      </c>
    </row>
    <row r="12" customFormat="false" ht="15" hidden="false" customHeight="false" outlineLevel="0" collapsed="false">
      <c r="A12" s="4" t="s">
        <v>11</v>
      </c>
      <c r="B12" s="10" t="n">
        <f aca="false">SUM(B9:B11)</f>
        <v>3600</v>
      </c>
    </row>
    <row r="14" customFormat="false" ht="15" hidden="false" customHeight="false" outlineLevel="0" collapsed="false">
      <c r="A14" s="6" t="s">
        <v>12</v>
      </c>
    </row>
    <row r="15" customFormat="false" ht="15" hidden="false" customHeight="false" outlineLevel="0" collapsed="false">
      <c r="A15" s="7" t="s">
        <v>13</v>
      </c>
      <c r="B15" s="7" t="s">
        <v>14</v>
      </c>
      <c r="C15" s="7" t="s">
        <v>15</v>
      </c>
      <c r="D15" s="7" t="s">
        <v>16</v>
      </c>
      <c r="E15" s="7" t="s">
        <v>17</v>
      </c>
    </row>
    <row r="16" customFormat="false" ht="15" hidden="false" customHeight="false" outlineLevel="0" collapsed="false">
      <c r="A16" s="8" t="s">
        <v>18</v>
      </c>
      <c r="B16" s="11" t="s">
        <v>19</v>
      </c>
      <c r="C16" s="9" t="n">
        <v>1000</v>
      </c>
      <c r="D16" s="9" t="n">
        <v>1000</v>
      </c>
      <c r="E16" s="12" t="n">
        <f aca="false">C16-D16</f>
        <v>0</v>
      </c>
    </row>
    <row r="17" customFormat="false" ht="15" hidden="false" customHeight="false" outlineLevel="0" collapsed="false">
      <c r="A17" s="8" t="s">
        <v>20</v>
      </c>
      <c r="B17" s="11" t="s">
        <v>19</v>
      </c>
      <c r="C17" s="9" t="n">
        <v>300</v>
      </c>
      <c r="D17" s="9" t="n">
        <v>320</v>
      </c>
      <c r="E17" s="12" t="n">
        <f aca="false">C17-D17</f>
        <v>-20</v>
      </c>
    </row>
    <row r="18" customFormat="false" ht="15" hidden="false" customHeight="false" outlineLevel="0" collapsed="false">
      <c r="A18" s="8" t="s">
        <v>21</v>
      </c>
      <c r="B18" s="11" t="s">
        <v>19</v>
      </c>
      <c r="C18" s="9" t="n">
        <v>550</v>
      </c>
      <c r="D18" s="9" t="n">
        <v>610</v>
      </c>
      <c r="E18" s="12" t="n">
        <f aca="false">C18-D18</f>
        <v>-60</v>
      </c>
    </row>
    <row r="19" customFormat="false" ht="15" hidden="false" customHeight="false" outlineLevel="0" collapsed="false">
      <c r="A19" s="8" t="s">
        <v>22</v>
      </c>
      <c r="B19" s="11" t="s">
        <v>19</v>
      </c>
      <c r="C19" s="9" t="n">
        <v>250</v>
      </c>
      <c r="D19" s="9" t="n">
        <v>230</v>
      </c>
      <c r="E19" s="12" t="n">
        <f aca="false">C19-D19</f>
        <v>20</v>
      </c>
    </row>
    <row r="20" customFormat="false" ht="15" hidden="false" customHeight="false" outlineLevel="0" collapsed="false">
      <c r="A20" s="8" t="s">
        <v>23</v>
      </c>
      <c r="B20" s="11" t="s">
        <v>19</v>
      </c>
      <c r="C20" s="9" t="n">
        <v>150</v>
      </c>
      <c r="D20" s="9" t="n">
        <v>120</v>
      </c>
      <c r="E20" s="12" t="n">
        <f aca="false">C20-D20</f>
        <v>30</v>
      </c>
    </row>
    <row r="21" customFormat="false" ht="15" hidden="false" customHeight="false" outlineLevel="0" collapsed="false">
      <c r="A21" s="8" t="s">
        <v>24</v>
      </c>
      <c r="B21" s="11" t="s">
        <v>19</v>
      </c>
      <c r="C21" s="9" t="n">
        <v>0</v>
      </c>
      <c r="D21" s="9" t="n">
        <v>0</v>
      </c>
      <c r="E21" s="12" t="n">
        <f aca="false">C21-D21</f>
        <v>0</v>
      </c>
    </row>
    <row r="22" customFormat="false" ht="15" hidden="false" customHeight="false" outlineLevel="0" collapsed="false">
      <c r="A22" s="8" t="s">
        <v>25</v>
      </c>
      <c r="B22" s="11" t="s">
        <v>26</v>
      </c>
      <c r="C22" s="9" t="n">
        <v>300</v>
      </c>
      <c r="D22" s="9" t="n">
        <v>380</v>
      </c>
      <c r="E22" s="12" t="n">
        <f aca="false">C22-D22</f>
        <v>-80</v>
      </c>
    </row>
    <row r="23" customFormat="false" ht="15" hidden="false" customHeight="false" outlineLevel="0" collapsed="false">
      <c r="A23" s="8" t="s">
        <v>27</v>
      </c>
      <c r="B23" s="11" t="s">
        <v>26</v>
      </c>
      <c r="C23" s="9" t="n">
        <v>80</v>
      </c>
      <c r="D23" s="9" t="n">
        <v>80</v>
      </c>
      <c r="E23" s="12" t="n">
        <f aca="false">C23-D23</f>
        <v>0</v>
      </c>
    </row>
    <row r="24" customFormat="false" ht="15" hidden="false" customHeight="false" outlineLevel="0" collapsed="false">
      <c r="A24" s="8" t="s">
        <v>28</v>
      </c>
      <c r="B24" s="11" t="s">
        <v>26</v>
      </c>
      <c r="C24" s="9" t="n">
        <v>200</v>
      </c>
      <c r="D24" s="9" t="n">
        <v>150</v>
      </c>
      <c r="E24" s="12" t="n">
        <f aca="false">C24-D24</f>
        <v>50</v>
      </c>
    </row>
    <row r="25" customFormat="false" ht="15" hidden="false" customHeight="false" outlineLevel="0" collapsed="false">
      <c r="A25" s="8" t="s">
        <v>29</v>
      </c>
      <c r="B25" s="11" t="s">
        <v>26</v>
      </c>
      <c r="C25" s="9" t="n">
        <v>120</v>
      </c>
      <c r="D25" s="9" t="n">
        <v>180</v>
      </c>
      <c r="E25" s="12" t="n">
        <f aca="false">C25-D25</f>
        <v>-60</v>
      </c>
    </row>
    <row r="26" customFormat="false" ht="15" hidden="false" customHeight="false" outlineLevel="0" collapsed="false">
      <c r="A26" s="8" t="s">
        <v>30</v>
      </c>
      <c r="B26" s="11" t="s">
        <v>31</v>
      </c>
      <c r="C26" s="9" t="n">
        <v>400</v>
      </c>
      <c r="D26" s="9" t="n">
        <v>400</v>
      </c>
      <c r="E26" s="12" t="n">
        <f aca="false">C26-D26</f>
        <v>0</v>
      </c>
    </row>
    <row r="27" customFormat="false" ht="15" hidden="false" customHeight="false" outlineLevel="0" collapsed="false">
      <c r="A27" s="8" t="s">
        <v>32</v>
      </c>
      <c r="B27" s="11" t="s">
        <v>31</v>
      </c>
      <c r="C27" s="9" t="n">
        <v>200</v>
      </c>
      <c r="D27" s="9" t="n">
        <v>200</v>
      </c>
      <c r="E27" s="12" t="n">
        <f aca="false">C27-D27</f>
        <v>0</v>
      </c>
    </row>
    <row r="28" customFormat="false" ht="15" hidden="false" customHeight="false" outlineLevel="0" collapsed="false">
      <c r="A28" s="8" t="s">
        <v>33</v>
      </c>
      <c r="B28" s="11" t="s">
        <v>31</v>
      </c>
      <c r="C28" s="9" t="n">
        <v>0</v>
      </c>
      <c r="D28" s="9" t="n">
        <v>0</v>
      </c>
      <c r="E28" s="12" t="n">
        <f aca="false">C28-D28</f>
        <v>0</v>
      </c>
    </row>
    <row r="29" customFormat="false" ht="15" hidden="false" customHeight="false" outlineLevel="0" collapsed="false">
      <c r="A29" s="8" t="s">
        <v>10</v>
      </c>
      <c r="B29" s="11" t="s">
        <v>26</v>
      </c>
      <c r="C29" s="9" t="n">
        <v>50</v>
      </c>
      <c r="D29" s="9" t="n">
        <v>40</v>
      </c>
      <c r="E29" s="12" t="n">
        <f aca="false">C29-D29</f>
        <v>10</v>
      </c>
    </row>
    <row r="30" customFormat="false" ht="15" hidden="false" customHeight="false" outlineLevel="0" collapsed="false">
      <c r="A30" s="4" t="s">
        <v>34</v>
      </c>
      <c r="C30" s="10" t="n">
        <f aca="false">SUM(C16:C29)</f>
        <v>3600</v>
      </c>
      <c r="D30" s="10" t="n">
        <f aca="false">SUM(D16:D29)</f>
        <v>3710</v>
      </c>
      <c r="E30" s="10" t="n">
        <f aca="false">SUM(E16:E29)</f>
        <v>-110</v>
      </c>
    </row>
    <row r="32" customFormat="false" ht="15" hidden="false" customHeight="false" outlineLevel="0" collapsed="false">
      <c r="A32" s="6" t="s">
        <v>35</v>
      </c>
    </row>
    <row r="33" customFormat="false" ht="15" hidden="false" customHeight="false" outlineLevel="0" collapsed="false">
      <c r="A33" s="4" t="s">
        <v>36</v>
      </c>
      <c r="B33" s="10" t="n">
        <f aca="false">B12-D30</f>
        <v>-110</v>
      </c>
    </row>
    <row r="35" customFormat="false" ht="15" hidden="false" customHeight="false" outlineLevel="0" collapsed="false">
      <c r="A35" s="7" t="s">
        <v>37</v>
      </c>
      <c r="B35" s="7" t="s">
        <v>38</v>
      </c>
      <c r="C35" s="7" t="s">
        <v>39</v>
      </c>
      <c r="D35" s="7" t="s">
        <v>40</v>
      </c>
    </row>
    <row r="36" customFormat="false" ht="15" hidden="false" customHeight="false" outlineLevel="0" collapsed="false">
      <c r="A36" s="8" t="s">
        <v>19</v>
      </c>
      <c r="B36" s="13" t="n">
        <v>0.5</v>
      </c>
      <c r="C36" s="12" t="n">
        <f aca="false">SUMIF($B$16:$B$29,A36,$D$16:$D$29)</f>
        <v>2280</v>
      </c>
      <c r="D36" s="14" t="n">
        <f aca="false">IFERROR(C36/B12,0)</f>
        <v>0.633333333333333</v>
      </c>
    </row>
    <row r="37" customFormat="false" ht="15" hidden="false" customHeight="false" outlineLevel="0" collapsed="false">
      <c r="A37" s="8" t="s">
        <v>26</v>
      </c>
      <c r="B37" s="13" t="n">
        <v>0.3</v>
      </c>
      <c r="C37" s="12" t="n">
        <f aca="false">SUMIF($B$16:$B$29,A37,$D$16:$D$29)</f>
        <v>830</v>
      </c>
      <c r="D37" s="14" t="n">
        <f aca="false">IFERROR(C37/B12,0)</f>
        <v>0.230555555555556</v>
      </c>
    </row>
    <row r="38" customFormat="false" ht="15" hidden="false" customHeight="false" outlineLevel="0" collapsed="false">
      <c r="A38" s="8" t="s">
        <v>31</v>
      </c>
      <c r="B38" s="13" t="n">
        <v>0.2</v>
      </c>
      <c r="C38" s="12" t="n">
        <f aca="false">SUMIF($B$16:$B$29,A38,$D$16:$D$29)</f>
        <v>600</v>
      </c>
      <c r="D38" s="14" t="n">
        <f aca="false">IFERROR(C38/B12,0)</f>
        <v>0.166666666666667</v>
      </c>
    </row>
    <row r="40" customFormat="false" ht="15" hidden="false" customHeight="false" outlineLevel="0" collapsed="false">
      <c r="A40" s="15" t="s">
        <v>41</v>
      </c>
    </row>
    <row r="41" customFormat="false" ht="15" hidden="false" customHeight="false" outlineLevel="0" collapsed="false">
      <c r="A41" s="15" t="s">
        <v>42</v>
      </c>
    </row>
  </sheetData>
  <mergeCells count="1">
    <mergeCell ref="A3:E3"/>
  </mergeCells>
  <dataValidations count="1">
    <dataValidation allowBlank="true" errorStyle="stop" operator="between" showDropDown="false" showErrorMessage="false" showInputMessage="false" sqref="B16:B29" type="list">
      <formula1>"Necessidade,Desejo,Futuro"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2026-09-23T22:27:24Z</dcterms:created>
  <dc:creator>openpyxl</dc:creator>
  <dc:description/>
  <dc:language>en-US</dc:language>
  <cp:lastModifiedBy/>
  <dcterms:modified xsi:type="dcterms:W3CDTF">2026-09-23T22:27:24Z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